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tewardship\1. Annual Contracts\"/>
    </mc:Choice>
  </mc:AlternateContent>
  <xr:revisionPtr revIDLastSave="0" documentId="13_ncr:1_{02C9BCE1-E3A0-457F-80F2-F724726910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ewardship Invoi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1" l="1"/>
  <c r="E15" i="1"/>
  <c r="G24" i="1" l="1"/>
  <c r="G28" i="1" l="1"/>
  <c r="G29" i="1"/>
  <c r="G27" i="1"/>
  <c r="G32" i="1"/>
  <c r="G12" i="1"/>
  <c r="G31" i="1"/>
  <c r="G25" i="1"/>
  <c r="G21" i="1"/>
  <c r="G16" i="1"/>
  <c r="G22" i="1"/>
  <c r="G23" i="1"/>
  <c r="G13" i="1"/>
  <c r="G14" i="1"/>
  <c r="G15" i="1"/>
  <c r="G33" i="1" l="1"/>
  <c r="G17" i="1"/>
  <c r="G35" i="1" l="1"/>
</calcChain>
</file>

<file path=xl/sharedStrings.xml><?xml version="1.0" encoding="utf-8"?>
<sst xmlns="http://schemas.openxmlformats.org/spreadsheetml/2006/main" count="37" uniqueCount="34">
  <si>
    <t>Quantity</t>
  </si>
  <si>
    <t>Rate</t>
  </si>
  <si>
    <t>Cost</t>
  </si>
  <si>
    <t>TOTAL ALL  EXPENSES</t>
  </si>
  <si>
    <t>Inspection Date</t>
  </si>
  <si>
    <t>Property Name</t>
  </si>
  <si>
    <t>Monitoring Organization</t>
  </si>
  <si>
    <t>Inspector</t>
  </si>
  <si>
    <t>Email</t>
  </si>
  <si>
    <t>Phone</t>
  </si>
  <si>
    <t>County</t>
  </si>
  <si>
    <t>Billing Address</t>
  </si>
  <si>
    <t>State</t>
  </si>
  <si>
    <t>Zip</t>
  </si>
  <si>
    <t>City</t>
  </si>
  <si>
    <t>1. Standard Monitoring Expenses</t>
  </si>
  <si>
    <t>b. Staff time to monitor easement (travel &amp; time on-site)</t>
  </si>
  <si>
    <t>c. Staff time post visit (completing and submitting report)</t>
  </si>
  <si>
    <t>d. Mileage (using published IRS rate)</t>
  </si>
  <si>
    <t>b. Additional mileage (using published IRS rate)</t>
  </si>
  <si>
    <t>a. Staff time for additional approved activities (detail below)</t>
  </si>
  <si>
    <t xml:space="preserve">2. Other Expenses </t>
  </si>
  <si>
    <t>c. Boundary marking / signage materials</t>
  </si>
  <si>
    <t>d. Additional materials (detail below)</t>
  </si>
  <si>
    <t>a. Staff time prior to visit (file review, land owner contact)</t>
  </si>
  <si>
    <t>e. Additional time needed for standard monitoring in extenuating circumstance (justify below)</t>
  </si>
  <si>
    <t>Subtotal of Other Expenses</t>
  </si>
  <si>
    <t>Date</t>
  </si>
  <si>
    <t>Signature</t>
  </si>
  <si>
    <t>Pay this amount: $</t>
  </si>
  <si>
    <t>Subtotal of Standard Monitoring Expenses</t>
  </si>
  <si>
    <t>e. Materials (postage, printing, etc.)</t>
  </si>
  <si>
    <t>NCLWF Project #</t>
  </si>
  <si>
    <t xml:space="preserve"> Payment Approval - NCLWF Staff Use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</si>
</sst>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_(&quot;$&quot;* #,##0.000_);_(&quot;$&quot;* \(#,##0.000\);_(&quot;$&quot;* &quot;-&quot;?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2" fillId="0" borderId="0" applyFill="0" applyBorder="0" applyAlignment="0" applyProtection="0"/>
    <xf numFmtId="0" fontId="4" fillId="0" borderId="0" applyNumberFormat="0" applyFill="0" applyBorder="0" applyAlignment="0" applyProtection="0"/>
  </cellStyleXfs>
  <cellXfs count="70">
    <xf numFmtId="0" fontId="0" fillId="0" borderId="0" xfId="0"/>
    <xf numFmtId="0" fontId="2" fillId="0" borderId="0" xfId="2" applyAlignment="1">
      <alignment horizontal="left" vertical="top"/>
    </xf>
    <xf numFmtId="0" fontId="2" fillId="0" borderId="0" xfId="2" applyAlignment="1">
      <alignment vertical="top"/>
    </xf>
    <xf numFmtId="0" fontId="3" fillId="0" borderId="1" xfId="2" applyFont="1" applyBorder="1" applyAlignment="1">
      <alignment horizontal="center" vertical="center" wrapText="1"/>
    </xf>
    <xf numFmtId="44" fontId="2" fillId="0" borderId="1" xfId="3" applyNumberFormat="1" applyFill="1" applyBorder="1" applyAlignment="1" applyProtection="1">
      <alignment horizontal="left" vertical="top"/>
      <protection locked="0"/>
    </xf>
    <xf numFmtId="44" fontId="2" fillId="0" borderId="1" xfId="3" applyNumberFormat="1" applyFill="1" applyBorder="1" applyAlignment="1" applyProtection="1">
      <alignment horizontal="left" vertical="top"/>
    </xf>
    <xf numFmtId="0" fontId="2" fillId="0" borderId="0" xfId="2" applyAlignment="1">
      <alignment horizontal="left" vertical="top" wrapText="1"/>
    </xf>
    <xf numFmtId="164" fontId="2" fillId="0" borderId="0" xfId="3" applyFill="1" applyBorder="1" applyAlignment="1" applyProtection="1">
      <alignment horizontal="left" vertical="top"/>
    </xf>
    <xf numFmtId="44" fontId="2" fillId="0" borderId="2" xfId="3" applyNumberFormat="1" applyFill="1" applyBorder="1" applyAlignment="1" applyProtection="1">
      <alignment horizontal="left" vertical="top"/>
    </xf>
    <xf numFmtId="0" fontId="3" fillId="0" borderId="0" xfId="2" applyFont="1" applyAlignment="1">
      <alignment horizontal="left" vertical="top" wrapText="1"/>
    </xf>
    <xf numFmtId="164" fontId="1" fillId="0" borderId="0" xfId="3" applyFont="1" applyFill="1" applyBorder="1" applyAlignment="1" applyProtection="1">
      <alignment horizontal="left" vertical="top"/>
    </xf>
    <xf numFmtId="0" fontId="3" fillId="0" borderId="0" xfId="2" applyFont="1" applyAlignment="1">
      <alignment horizontal="right" vertical="top"/>
    </xf>
    <xf numFmtId="164" fontId="2" fillId="0" borderId="0" xfId="2" applyNumberFormat="1" applyAlignment="1">
      <alignment horizontal="left" vertical="top"/>
    </xf>
    <xf numFmtId="0" fontId="2" fillId="0" borderId="0" xfId="2" applyAlignment="1">
      <alignment horizontal="center" vertical="top"/>
    </xf>
    <xf numFmtId="0" fontId="2" fillId="0" borderId="7" xfId="2" applyBorder="1" applyAlignment="1">
      <alignment horizontal="center" vertical="top"/>
    </xf>
    <xf numFmtId="0" fontId="3" fillId="0" borderId="8" xfId="2" applyFont="1" applyBorder="1" applyAlignment="1">
      <alignment horizontal="center" vertical="center" wrapText="1"/>
    </xf>
    <xf numFmtId="44" fontId="2" fillId="0" borderId="0" xfId="3" applyNumberFormat="1" applyFill="1" applyBorder="1" applyAlignment="1" applyProtection="1">
      <alignment horizontal="left" vertical="top"/>
    </xf>
    <xf numFmtId="0" fontId="2" fillId="0" borderId="0" xfId="2" applyAlignment="1">
      <alignment vertical="top" wrapText="1"/>
    </xf>
    <xf numFmtId="0" fontId="3" fillId="0" borderId="0" xfId="2" applyFont="1" applyAlignment="1">
      <alignment vertical="top" wrapText="1"/>
    </xf>
    <xf numFmtId="44" fontId="3" fillId="0" borderId="1" xfId="3" applyNumberFormat="1" applyFont="1" applyFill="1" applyBorder="1" applyAlignment="1" applyProtection="1">
      <alignment horizontal="left" vertical="top"/>
    </xf>
    <xf numFmtId="164" fontId="2" fillId="0" borderId="0" xfId="3" applyFill="1" applyBorder="1" applyAlignment="1" applyProtection="1">
      <alignment horizontal="right" vertical="top"/>
    </xf>
    <xf numFmtId="0" fontId="2" fillId="0" borderId="11" xfId="2" applyBorder="1" applyAlignment="1">
      <alignment horizontal="left" vertical="top" wrapText="1"/>
    </xf>
    <xf numFmtId="164" fontId="2" fillId="0" borderId="11" xfId="3" applyFill="1" applyBorder="1" applyAlignment="1" applyProtection="1">
      <alignment horizontal="left" vertical="top"/>
    </xf>
    <xf numFmtId="164" fontId="3" fillId="0" borderId="11" xfId="3" applyFont="1" applyFill="1" applyBorder="1" applyAlignment="1" applyProtection="1">
      <alignment horizontal="left" vertical="top"/>
    </xf>
    <xf numFmtId="0" fontId="2" fillId="0" borderId="12" xfId="2" applyBorder="1" applyAlignment="1">
      <alignment horizontal="left" vertical="top"/>
    </xf>
    <xf numFmtId="0" fontId="2" fillId="0" borderId="13" xfId="2" applyBorder="1" applyAlignment="1">
      <alignment horizontal="right" vertical="top"/>
    </xf>
    <xf numFmtId="0" fontId="2" fillId="0" borderId="14" xfId="2" applyBorder="1" applyAlignment="1">
      <alignment horizontal="left" vertical="top"/>
    </xf>
    <xf numFmtId="0" fontId="2" fillId="0" borderId="15" xfId="2" applyBorder="1" applyAlignment="1">
      <alignment horizontal="left" vertical="top"/>
    </xf>
    <xf numFmtId="0" fontId="2" fillId="0" borderId="16" xfId="2" applyBorder="1" applyAlignment="1">
      <alignment horizontal="left" vertical="top"/>
    </xf>
    <xf numFmtId="164" fontId="3" fillId="0" borderId="7" xfId="3" applyFont="1" applyFill="1" applyBorder="1" applyAlignment="1" applyProtection="1">
      <alignment horizontal="left" vertical="top"/>
    </xf>
    <xf numFmtId="0" fontId="2" fillId="0" borderId="17" xfId="2" applyBorder="1" applyAlignment="1">
      <alignment horizontal="left" vertical="top"/>
    </xf>
    <xf numFmtId="0" fontId="3" fillId="0" borderId="10" xfId="2" applyFont="1" applyBorder="1" applyAlignment="1">
      <alignment horizontal="left" vertical="top"/>
    </xf>
    <xf numFmtId="44" fontId="2" fillId="0" borderId="7" xfId="1" applyFont="1" applyFill="1" applyBorder="1" applyAlignment="1" applyProtection="1">
      <alignment horizontal="left" vertical="top" wrapText="1"/>
    </xf>
    <xf numFmtId="0" fontId="2" fillId="0" borderId="0" xfId="3" applyNumberFormat="1" applyFill="1" applyBorder="1" applyAlignment="1" applyProtection="1">
      <alignment horizontal="left" vertical="top"/>
    </xf>
    <xf numFmtId="0" fontId="3" fillId="0" borderId="1" xfId="2" applyFont="1" applyBorder="1" applyAlignment="1" applyProtection="1">
      <alignment horizontal="center" vertical="top" wrapText="1"/>
      <protection locked="0"/>
    </xf>
    <xf numFmtId="44" fontId="2" fillId="0" borderId="1" xfId="2" applyNumberFormat="1" applyBorder="1" applyAlignment="1" applyProtection="1">
      <alignment horizontal="left" vertical="top"/>
      <protection locked="0"/>
    </xf>
    <xf numFmtId="0" fontId="2" fillId="0" borderId="1" xfId="2" applyBorder="1" applyAlignment="1" applyProtection="1">
      <alignment horizontal="left" vertical="top"/>
      <protection locked="0"/>
    </xf>
    <xf numFmtId="0" fontId="2" fillId="0" borderId="1" xfId="3" applyNumberFormat="1" applyFill="1" applyBorder="1" applyAlignment="1" applyProtection="1">
      <alignment horizontal="left" vertical="top"/>
      <protection locked="0"/>
    </xf>
    <xf numFmtId="0" fontId="2" fillId="0" borderId="1" xfId="3" applyNumberFormat="1" applyFill="1" applyBorder="1" applyAlignment="1" applyProtection="1">
      <alignment horizontal="left" vertical="top" wrapText="1"/>
      <protection locked="0"/>
    </xf>
    <xf numFmtId="0" fontId="2" fillId="0" borderId="1" xfId="2" applyBorder="1" applyAlignment="1" applyProtection="1">
      <alignment horizontal="left" vertical="top" wrapText="1"/>
      <protection locked="0"/>
    </xf>
    <xf numFmtId="165" fontId="2" fillId="0" borderId="1" xfId="3" applyNumberFormat="1" applyFill="1" applyBorder="1" applyAlignment="1" applyProtection="1">
      <alignment horizontal="left" vertical="top"/>
    </xf>
    <xf numFmtId="0" fontId="2" fillId="0" borderId="4" xfId="2" applyBorder="1" applyAlignment="1">
      <alignment horizontal="left" vertical="top" wrapText="1"/>
    </xf>
    <xf numFmtId="0" fontId="2" fillId="0" borderId="6" xfId="2" applyBorder="1" applyAlignment="1">
      <alignment horizontal="left" vertical="top" wrapText="1"/>
    </xf>
    <xf numFmtId="0" fontId="2" fillId="0" borderId="5" xfId="2" applyBorder="1" applyAlignment="1">
      <alignment horizontal="left" vertical="top" wrapText="1"/>
    </xf>
    <xf numFmtId="0" fontId="2" fillId="0" borderId="4" xfId="2" applyBorder="1" applyAlignment="1" applyProtection="1">
      <alignment horizontal="left" vertical="top" wrapText="1"/>
      <protection locked="0"/>
    </xf>
    <xf numFmtId="0" fontId="2" fillId="0" borderId="6" xfId="2" applyBorder="1" applyAlignment="1" applyProtection="1">
      <alignment horizontal="left" vertical="top" wrapText="1"/>
      <protection locked="0"/>
    </xf>
    <xf numFmtId="0" fontId="2" fillId="0" borderId="5" xfId="2" applyBorder="1" applyAlignment="1" applyProtection="1">
      <alignment horizontal="left" vertical="top" wrapText="1"/>
      <protection locked="0"/>
    </xf>
    <xf numFmtId="164" fontId="3" fillId="0" borderId="4" xfId="3" applyFont="1" applyFill="1" applyBorder="1" applyAlignment="1" applyProtection="1">
      <alignment horizontal="left" vertical="top"/>
    </xf>
    <xf numFmtId="164" fontId="3" fillId="0" borderId="6" xfId="3" applyFont="1" applyFill="1" applyBorder="1" applyAlignment="1" applyProtection="1">
      <alignment horizontal="left" vertical="top"/>
    </xf>
    <xf numFmtId="164" fontId="3" fillId="0" borderId="5" xfId="3" applyFont="1" applyFill="1" applyBorder="1" applyAlignment="1" applyProtection="1">
      <alignment horizontal="left" vertical="top"/>
    </xf>
    <xf numFmtId="0" fontId="3" fillId="0" borderId="9" xfId="2" applyFont="1" applyBorder="1" applyAlignment="1">
      <alignment horizontal="right" vertical="top" wrapText="1"/>
    </xf>
    <xf numFmtId="0" fontId="2" fillId="0" borderId="0" xfId="2" applyAlignment="1">
      <alignment horizontal="center" vertical="top"/>
    </xf>
    <xf numFmtId="0" fontId="3" fillId="0" borderId="4" xfId="2" applyFont="1" applyBorder="1" applyAlignment="1" applyProtection="1">
      <alignment horizontal="center" vertical="top" wrapText="1"/>
      <protection locked="0"/>
    </xf>
    <xf numFmtId="0" fontId="3" fillId="0" borderId="6" xfId="2" applyFont="1" applyBorder="1" applyAlignment="1" applyProtection="1">
      <alignment horizontal="center" vertical="top" wrapText="1"/>
      <protection locked="0"/>
    </xf>
    <xf numFmtId="0" fontId="3" fillId="0" borderId="5" xfId="2" applyFont="1" applyBorder="1" applyAlignment="1" applyProtection="1">
      <alignment horizontal="center" vertical="top" wrapText="1"/>
      <protection locked="0"/>
    </xf>
    <xf numFmtId="0" fontId="2" fillId="0" borderId="0" xfId="2" applyAlignment="1">
      <alignment horizontal="right" vertical="top" wrapText="1"/>
    </xf>
    <xf numFmtId="0" fontId="2" fillId="0" borderId="0" xfId="2" applyAlignment="1">
      <alignment horizontal="center" vertical="top" wrapText="1"/>
    </xf>
    <xf numFmtId="14" fontId="3" fillId="0" borderId="4" xfId="2" applyNumberFormat="1" applyFont="1" applyBorder="1" applyAlignment="1" applyProtection="1">
      <alignment horizontal="center" vertical="top" wrapText="1"/>
      <protection locked="0"/>
    </xf>
    <xf numFmtId="14" fontId="3" fillId="0" borderId="5" xfId="2" applyNumberFormat="1" applyFont="1" applyBorder="1" applyAlignment="1" applyProtection="1">
      <alignment horizontal="center" vertical="top" wrapText="1"/>
      <protection locked="0"/>
    </xf>
    <xf numFmtId="0" fontId="2" fillId="0" borderId="7" xfId="2" applyBorder="1" applyAlignment="1">
      <alignment horizontal="center" vertical="top"/>
    </xf>
    <xf numFmtId="0" fontId="4" fillId="0" borderId="6" xfId="4" applyFill="1" applyBorder="1" applyAlignment="1" applyProtection="1">
      <alignment horizontal="center" vertical="top" wrapText="1"/>
      <protection locked="0"/>
    </xf>
    <xf numFmtId="0" fontId="3" fillId="0" borderId="1" xfId="2" applyFont="1" applyBorder="1" applyAlignment="1">
      <alignment horizontal="right" vertical="top"/>
    </xf>
    <xf numFmtId="0" fontId="3" fillId="0" borderId="4" xfId="2" applyFont="1" applyBorder="1" applyAlignment="1">
      <alignment horizontal="left" vertical="center"/>
    </xf>
    <xf numFmtId="0" fontId="3" fillId="0" borderId="6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2" fillId="0" borderId="4" xfId="2" applyBorder="1" applyAlignment="1">
      <alignment vertical="top" wrapText="1"/>
    </xf>
    <xf numFmtId="0" fontId="2" fillId="0" borderId="6" xfId="2" applyBorder="1" applyAlignment="1">
      <alignment vertical="top" wrapText="1"/>
    </xf>
    <xf numFmtId="0" fontId="2" fillId="0" borderId="5" xfId="2" applyBorder="1" applyAlignment="1">
      <alignment vertical="top" wrapText="1"/>
    </xf>
    <xf numFmtId="0" fontId="3" fillId="0" borderId="0" xfId="2" applyFont="1" applyAlignment="1">
      <alignment horizontal="right" vertical="top" wrapText="1"/>
    </xf>
    <xf numFmtId="0" fontId="3" fillId="0" borderId="3" xfId="2" applyFont="1" applyBorder="1" applyAlignment="1">
      <alignment horizontal="right" vertical="top" wrapText="1"/>
    </xf>
  </cellXfs>
  <cellStyles count="5">
    <cellStyle name="Currency" xfId="1" builtinId="4"/>
    <cellStyle name="Currency 2" xfId="3" xr:uid="{00000000-0005-0000-0000-000001000000}"/>
    <cellStyle name="Hyperlink" xfId="4" builtinId="8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IV54"/>
  <sheetViews>
    <sheetView showGridLines="0" tabSelected="1" zoomScale="115" zoomScaleNormal="115" workbookViewId="0">
      <selection activeCell="E12" sqref="E12"/>
    </sheetView>
  </sheetViews>
  <sheetFormatPr defaultColWidth="0" defaultRowHeight="15" zeroHeight="1" x14ac:dyDescent="0.25"/>
  <cols>
    <col min="1" max="1" width="2.28515625" style="1" customWidth="1"/>
    <col min="2" max="2" width="23" style="1" bestFit="1" customWidth="1"/>
    <col min="3" max="3" width="22.140625" style="1" customWidth="1"/>
    <col min="4" max="4" width="10" style="1" customWidth="1"/>
    <col min="5" max="5" width="14.5703125" style="1" customWidth="1"/>
    <col min="6" max="6" width="8.7109375" style="1" customWidth="1"/>
    <col min="7" max="7" width="12.140625" style="1" customWidth="1"/>
    <col min="8" max="8" width="2.28515625" style="1" customWidth="1"/>
    <col min="9" max="256" width="10.7109375" style="1" hidden="1" customWidth="1"/>
    <col min="257" max="16384" width="3.140625" style="1" hidden="1"/>
  </cols>
  <sheetData>
    <row r="1" spans="2:11" ht="15" customHeight="1" x14ac:dyDescent="0.25">
      <c r="B1" s="13" t="s">
        <v>32</v>
      </c>
      <c r="C1" s="51" t="s">
        <v>5</v>
      </c>
      <c r="D1" s="51"/>
      <c r="E1" s="51"/>
      <c r="F1" s="56" t="s">
        <v>4</v>
      </c>
      <c r="G1" s="56"/>
    </row>
    <row r="2" spans="2:11" ht="30" customHeight="1" x14ac:dyDescent="0.25">
      <c r="B2" s="34"/>
      <c r="C2" s="52"/>
      <c r="D2" s="53"/>
      <c r="E2" s="54"/>
      <c r="F2" s="57"/>
      <c r="G2" s="58"/>
    </row>
    <row r="3" spans="2:11" ht="5.0999999999999996" customHeight="1" x14ac:dyDescent="0.25">
      <c r="B3" s="13"/>
      <c r="C3" s="13"/>
      <c r="D3" s="13"/>
      <c r="E3" s="13"/>
      <c r="F3" s="13"/>
      <c r="G3" s="13"/>
    </row>
    <row r="4" spans="2:11" ht="15" customHeight="1" x14ac:dyDescent="0.25">
      <c r="B4" s="13" t="s">
        <v>10</v>
      </c>
      <c r="C4" s="14" t="s">
        <v>7</v>
      </c>
      <c r="D4" s="59" t="s">
        <v>8</v>
      </c>
      <c r="E4" s="59"/>
      <c r="F4" s="51" t="s">
        <v>9</v>
      </c>
      <c r="G4" s="51"/>
    </row>
    <row r="5" spans="2:11" ht="30" customHeight="1" x14ac:dyDescent="0.25">
      <c r="B5" s="34"/>
      <c r="C5" s="34"/>
      <c r="D5" s="60"/>
      <c r="E5" s="54"/>
      <c r="F5" s="52"/>
      <c r="G5" s="54"/>
    </row>
    <row r="6" spans="2:11" ht="5.0999999999999996" customHeight="1" x14ac:dyDescent="0.25">
      <c r="B6" s="13"/>
      <c r="C6" s="13"/>
      <c r="D6" s="13"/>
      <c r="E6" s="13"/>
      <c r="F6" s="13"/>
      <c r="G6" s="13"/>
    </row>
    <row r="7" spans="2:11" ht="15" customHeight="1" x14ac:dyDescent="0.25">
      <c r="B7" s="13" t="s">
        <v>6</v>
      </c>
      <c r="C7" s="13" t="s">
        <v>11</v>
      </c>
      <c r="D7" s="51" t="s">
        <v>14</v>
      </c>
      <c r="E7" s="51"/>
      <c r="F7" s="13" t="s">
        <v>12</v>
      </c>
      <c r="G7" s="13" t="s">
        <v>13</v>
      </c>
    </row>
    <row r="8" spans="2:11" ht="33" customHeight="1" x14ac:dyDescent="0.25">
      <c r="B8" s="34"/>
      <c r="C8" s="34"/>
      <c r="D8" s="52"/>
      <c r="E8" s="54"/>
      <c r="F8" s="34"/>
      <c r="G8" s="34"/>
    </row>
    <row r="9" spans="2:11" ht="5.0999999999999996" customHeight="1" x14ac:dyDescent="0.25">
      <c r="B9" s="13"/>
      <c r="C9" s="13"/>
      <c r="D9" s="13"/>
      <c r="E9" s="13"/>
      <c r="F9" s="13"/>
      <c r="G9" s="13"/>
    </row>
    <row r="10" spans="2:11" x14ac:dyDescent="0.25">
      <c r="B10" s="13"/>
      <c r="C10" s="13"/>
      <c r="D10" s="13"/>
      <c r="E10" s="13"/>
      <c r="F10" s="13"/>
      <c r="G10" s="13"/>
    </row>
    <row r="11" spans="2:11" x14ac:dyDescent="0.25">
      <c r="B11" s="62" t="s">
        <v>15</v>
      </c>
      <c r="C11" s="63"/>
      <c r="D11" s="64"/>
      <c r="E11" s="15" t="s">
        <v>1</v>
      </c>
      <c r="F11" s="3" t="s">
        <v>0</v>
      </c>
      <c r="G11" s="3" t="s">
        <v>2</v>
      </c>
      <c r="H11" s="2"/>
      <c r="I11" s="2"/>
      <c r="J11" s="2"/>
      <c r="K11" s="2"/>
    </row>
    <row r="12" spans="2:11" ht="15" customHeight="1" x14ac:dyDescent="0.25">
      <c r="B12" s="65" t="s">
        <v>24</v>
      </c>
      <c r="C12" s="66"/>
      <c r="D12" s="67"/>
      <c r="E12" s="4"/>
      <c r="F12" s="36"/>
      <c r="G12" s="5">
        <f t="shared" ref="G12:G16" si="0">E12*F12</f>
        <v>0</v>
      </c>
      <c r="H12" s="2"/>
      <c r="I12" s="2"/>
      <c r="J12" s="2"/>
      <c r="K12" s="2"/>
    </row>
    <row r="13" spans="2:11" ht="15" customHeight="1" x14ac:dyDescent="0.25">
      <c r="B13" s="41" t="s">
        <v>16</v>
      </c>
      <c r="C13" s="42"/>
      <c r="D13" s="43"/>
      <c r="E13" s="4"/>
      <c r="F13" s="36"/>
      <c r="G13" s="5">
        <f t="shared" si="0"/>
        <v>0</v>
      </c>
      <c r="H13" s="2"/>
      <c r="I13" s="2"/>
      <c r="J13" s="2"/>
      <c r="K13" s="2"/>
    </row>
    <row r="14" spans="2:11" x14ac:dyDescent="0.25">
      <c r="B14" s="41" t="s">
        <v>17</v>
      </c>
      <c r="C14" s="42"/>
      <c r="D14" s="43"/>
      <c r="E14" s="4"/>
      <c r="F14" s="36"/>
      <c r="G14" s="5">
        <f t="shared" si="0"/>
        <v>0</v>
      </c>
    </row>
    <row r="15" spans="2:11" ht="15" customHeight="1" x14ac:dyDescent="0.25">
      <c r="B15" s="41" t="s">
        <v>18</v>
      </c>
      <c r="C15" s="42"/>
      <c r="D15" s="43"/>
      <c r="E15" s="40">
        <f>IF(F2=0, 0, IF(F2&gt;=DATE(2026, 1, 1), 0.725, 0.7))</f>
        <v>0</v>
      </c>
      <c r="F15" s="36"/>
      <c r="G15" s="5">
        <f t="shared" si="0"/>
        <v>0</v>
      </c>
    </row>
    <row r="16" spans="2:11" ht="15" customHeight="1" x14ac:dyDescent="0.25">
      <c r="B16" s="41" t="s">
        <v>31</v>
      </c>
      <c r="C16" s="42"/>
      <c r="D16" s="43"/>
      <c r="E16" s="4"/>
      <c r="F16" s="36"/>
      <c r="G16" s="5">
        <f t="shared" si="0"/>
        <v>0</v>
      </c>
    </row>
    <row r="17" spans="2:7" x14ac:dyDescent="0.25">
      <c r="B17" s="61" t="s">
        <v>30</v>
      </c>
      <c r="C17" s="61"/>
      <c r="D17" s="61"/>
      <c r="E17" s="61"/>
      <c r="F17" s="61"/>
      <c r="G17" s="19">
        <f>SUM(G12:G16)</f>
        <v>0</v>
      </c>
    </row>
    <row r="18" spans="2:7" ht="5.0999999999999996" customHeight="1" x14ac:dyDescent="0.25">
      <c r="B18" s="55"/>
      <c r="C18" s="55"/>
      <c r="D18" s="55"/>
      <c r="E18" s="55"/>
      <c r="G18" s="16"/>
    </row>
    <row r="19" spans="2:7" x14ac:dyDescent="0.25">
      <c r="B19" s="47" t="s">
        <v>21</v>
      </c>
      <c r="C19" s="48"/>
      <c r="D19" s="49"/>
      <c r="E19" s="15" t="s">
        <v>1</v>
      </c>
      <c r="F19" s="3" t="s">
        <v>0</v>
      </c>
      <c r="G19" s="3" t="s">
        <v>2</v>
      </c>
    </row>
    <row r="20" spans="2:7" ht="15" customHeight="1" x14ac:dyDescent="0.25">
      <c r="B20" s="41" t="s">
        <v>20</v>
      </c>
      <c r="C20" s="42"/>
      <c r="D20" s="42"/>
      <c r="E20" s="42"/>
      <c r="F20" s="42"/>
      <c r="G20" s="43"/>
    </row>
    <row r="21" spans="2:7" ht="15" customHeight="1" x14ac:dyDescent="0.25">
      <c r="B21" s="44"/>
      <c r="C21" s="45"/>
      <c r="D21" s="46"/>
      <c r="E21" s="4"/>
      <c r="F21" s="39"/>
      <c r="G21" s="5">
        <f t="shared" ref="G21" si="1">E21*F21</f>
        <v>0</v>
      </c>
    </row>
    <row r="22" spans="2:7" ht="15" customHeight="1" x14ac:dyDescent="0.25">
      <c r="B22" s="44"/>
      <c r="C22" s="45"/>
      <c r="D22" s="46"/>
      <c r="E22" s="35"/>
      <c r="F22" s="38"/>
      <c r="G22" s="5">
        <f>E22*F22</f>
        <v>0</v>
      </c>
    </row>
    <row r="23" spans="2:7" ht="15" customHeight="1" x14ac:dyDescent="0.25">
      <c r="B23" s="44"/>
      <c r="C23" s="45"/>
      <c r="D23" s="46"/>
      <c r="E23" s="35"/>
      <c r="F23" s="38"/>
      <c r="G23" s="5">
        <f>E23*F23</f>
        <v>0</v>
      </c>
    </row>
    <row r="24" spans="2:7" ht="15" customHeight="1" x14ac:dyDescent="0.25">
      <c r="B24" s="41" t="s">
        <v>19</v>
      </c>
      <c r="C24" s="42"/>
      <c r="D24" s="43"/>
      <c r="E24" s="40">
        <f>IF(F2=0, 0, IF(F2&gt;=DATE(2026, 1, 1), 0.725, 0.7))</f>
        <v>0</v>
      </c>
      <c r="F24" s="39"/>
      <c r="G24" s="5">
        <f t="shared" ref="G24" si="2">E24*F24</f>
        <v>0</v>
      </c>
    </row>
    <row r="25" spans="2:7" ht="15" customHeight="1" x14ac:dyDescent="0.25">
      <c r="B25" s="41" t="s">
        <v>22</v>
      </c>
      <c r="C25" s="42"/>
      <c r="D25" s="43"/>
      <c r="E25" s="35"/>
      <c r="F25" s="38"/>
      <c r="G25" s="5">
        <f t="shared" ref="G25" si="3">E25*F25</f>
        <v>0</v>
      </c>
    </row>
    <row r="26" spans="2:7" ht="15" customHeight="1" x14ac:dyDescent="0.25">
      <c r="B26" s="41" t="s">
        <v>23</v>
      </c>
      <c r="C26" s="42"/>
      <c r="D26" s="42"/>
      <c r="E26" s="42"/>
      <c r="F26" s="42"/>
      <c r="G26" s="43"/>
    </row>
    <row r="27" spans="2:7" ht="15" customHeight="1" x14ac:dyDescent="0.25">
      <c r="B27" s="44"/>
      <c r="C27" s="45"/>
      <c r="D27" s="46"/>
      <c r="E27" s="35"/>
      <c r="F27" s="38"/>
      <c r="G27" s="5">
        <f>E27*F27</f>
        <v>0</v>
      </c>
    </row>
    <row r="28" spans="2:7" ht="15" customHeight="1" x14ac:dyDescent="0.25">
      <c r="B28" s="44"/>
      <c r="C28" s="45"/>
      <c r="D28" s="46"/>
      <c r="E28" s="35"/>
      <c r="F28" s="38"/>
      <c r="G28" s="5">
        <f t="shared" ref="G28:G29" si="4">E28*F28</f>
        <v>0</v>
      </c>
    </row>
    <row r="29" spans="2:7" ht="15" customHeight="1" x14ac:dyDescent="0.25">
      <c r="B29" s="44"/>
      <c r="C29" s="45"/>
      <c r="D29" s="46"/>
      <c r="E29" s="35"/>
      <c r="F29" s="38"/>
      <c r="G29" s="5">
        <f t="shared" si="4"/>
        <v>0</v>
      </c>
    </row>
    <row r="30" spans="2:7" ht="15" customHeight="1" x14ac:dyDescent="0.25">
      <c r="B30" s="41" t="s">
        <v>25</v>
      </c>
      <c r="C30" s="42"/>
      <c r="D30" s="42"/>
      <c r="E30" s="42"/>
      <c r="F30" s="42"/>
      <c r="G30" s="43"/>
    </row>
    <row r="31" spans="2:7" ht="45" customHeight="1" x14ac:dyDescent="0.25">
      <c r="B31" s="44"/>
      <c r="C31" s="45"/>
      <c r="D31" s="46"/>
      <c r="E31" s="35"/>
      <c r="F31" s="38"/>
      <c r="G31" s="5">
        <f>E31*F31</f>
        <v>0</v>
      </c>
    </row>
    <row r="32" spans="2:7" ht="45" customHeight="1" x14ac:dyDescent="0.25">
      <c r="B32" s="44"/>
      <c r="C32" s="45"/>
      <c r="D32" s="46"/>
      <c r="E32" s="36"/>
      <c r="F32" s="37"/>
      <c r="G32" s="5">
        <f>E32*F32</f>
        <v>0</v>
      </c>
    </row>
    <row r="33" spans="2:7" x14ac:dyDescent="0.25">
      <c r="B33" s="50" t="s">
        <v>26</v>
      </c>
      <c r="C33" s="50"/>
      <c r="D33" s="50"/>
      <c r="E33" s="50"/>
      <c r="F33" s="50"/>
      <c r="G33" s="19">
        <f>SUM(G21:G32)</f>
        <v>0</v>
      </c>
    </row>
    <row r="34" spans="2:7" ht="15.75" thickBot="1" x14ac:dyDescent="0.3">
      <c r="B34" s="6"/>
      <c r="C34" s="6"/>
      <c r="D34" s="7"/>
      <c r="E34" s="7"/>
      <c r="F34" s="7"/>
    </row>
    <row r="35" spans="2:7" ht="16.5" thickTop="1" thickBot="1" x14ac:dyDescent="0.3">
      <c r="B35" s="68" t="s">
        <v>3</v>
      </c>
      <c r="C35" s="68"/>
      <c r="D35" s="68"/>
      <c r="E35" s="68"/>
      <c r="F35" s="69"/>
      <c r="G35" s="8">
        <f>G17+G33</f>
        <v>0</v>
      </c>
    </row>
    <row r="36" spans="2:7" ht="15.75" thickTop="1" x14ac:dyDescent="0.25">
      <c r="B36" s="6"/>
      <c r="C36" s="6"/>
      <c r="D36" s="7"/>
      <c r="E36" s="7"/>
      <c r="F36" s="7"/>
    </row>
    <row r="37" spans="2:7" ht="15.75" thickBot="1" x14ac:dyDescent="0.3">
      <c r="B37" s="17"/>
      <c r="C37" s="17"/>
      <c r="D37" s="17"/>
      <c r="E37" s="17"/>
      <c r="F37" s="33"/>
    </row>
    <row r="38" spans="2:7" x14ac:dyDescent="0.25">
      <c r="B38" s="31" t="s">
        <v>33</v>
      </c>
      <c r="C38" s="21"/>
      <c r="D38" s="22"/>
      <c r="E38" s="23"/>
      <c r="F38" s="22"/>
      <c r="G38" s="24"/>
    </row>
    <row r="39" spans="2:7" x14ac:dyDescent="0.25">
      <c r="B39" s="25" t="s">
        <v>29</v>
      </c>
      <c r="C39" s="32"/>
      <c r="D39" s="20" t="s">
        <v>28</v>
      </c>
      <c r="E39" s="29"/>
      <c r="F39" s="20" t="s">
        <v>27</v>
      </c>
      <c r="G39" s="30"/>
    </row>
    <row r="40" spans="2:7" ht="15.75" thickBot="1" x14ac:dyDescent="0.3">
      <c r="B40" s="26"/>
      <c r="C40" s="27"/>
      <c r="D40" s="27"/>
      <c r="E40" s="27"/>
      <c r="F40" s="27"/>
      <c r="G40" s="28"/>
    </row>
    <row r="41" spans="2:7" ht="15" customHeight="1" x14ac:dyDescent="0.25">
      <c r="B41" s="18"/>
      <c r="C41" s="18"/>
      <c r="D41" s="18"/>
      <c r="E41" s="18"/>
    </row>
    <row r="42" spans="2:7" hidden="1" x14ac:dyDescent="0.25">
      <c r="B42" s="9"/>
      <c r="C42" s="9"/>
      <c r="D42" s="9"/>
      <c r="E42" s="9"/>
    </row>
    <row r="43" spans="2:7" hidden="1" x14ac:dyDescent="0.25">
      <c r="B43" s="6"/>
      <c r="C43" s="6"/>
      <c r="D43" s="10"/>
    </row>
    <row r="44" spans="2:7" hidden="1" x14ac:dyDescent="0.25">
      <c r="B44" s="6"/>
      <c r="C44" s="6"/>
      <c r="D44" s="10"/>
    </row>
    <row r="45" spans="2:7" hidden="1" x14ac:dyDescent="0.25">
      <c r="B45" s="6"/>
      <c r="C45" s="6"/>
      <c r="D45" s="10"/>
    </row>
    <row r="46" spans="2:7" hidden="1" x14ac:dyDescent="0.25">
      <c r="B46" s="6"/>
      <c r="C46" s="6"/>
      <c r="D46" s="10"/>
    </row>
    <row r="47" spans="2:7" hidden="1" x14ac:dyDescent="0.25">
      <c r="B47" s="6"/>
      <c r="C47" s="6"/>
      <c r="D47" s="10"/>
    </row>
    <row r="48" spans="2:7" hidden="1" x14ac:dyDescent="0.25">
      <c r="B48" s="6"/>
      <c r="C48" s="6"/>
      <c r="D48" s="10"/>
    </row>
    <row r="49" spans="2:4" hidden="1" x14ac:dyDescent="0.25">
      <c r="B49" s="6"/>
      <c r="C49" s="6"/>
      <c r="D49" s="10"/>
    </row>
    <row r="50" spans="2:4" hidden="1" x14ac:dyDescent="0.25">
      <c r="B50" s="6"/>
      <c r="C50" s="6"/>
      <c r="D50" s="10"/>
    </row>
    <row r="51" spans="2:4" hidden="1" x14ac:dyDescent="0.25">
      <c r="B51" s="6"/>
      <c r="C51" s="6"/>
      <c r="D51" s="10"/>
    </row>
    <row r="52" spans="2:4" hidden="1" x14ac:dyDescent="0.25">
      <c r="B52" s="6"/>
      <c r="C52" s="6"/>
      <c r="D52" s="10"/>
    </row>
    <row r="53" spans="2:4" hidden="1" x14ac:dyDescent="0.25">
      <c r="B53" s="6"/>
      <c r="C53" s="6"/>
      <c r="D53" s="10"/>
    </row>
    <row r="54" spans="2:4" hidden="1" x14ac:dyDescent="0.25">
      <c r="C54" s="11"/>
      <c r="D54" s="12"/>
    </row>
  </sheetData>
  <sheetProtection algorithmName="SHA-512" hashValue="sxnG9MnSx/btrP/NfC9VVOd422YghSQguzzcQgJ41V/UEHh/TTps/DJoLiPtjLu0Q9ZiocSIuYQtMJLanI5e5Q==" saltValue="GVOv2wuonVliYnDZElb46A==" spinCount="100000" sheet="1" objects="1" scenarios="1" selectLockedCells="1"/>
  <mergeCells count="34">
    <mergeCell ref="B35:F35"/>
    <mergeCell ref="B28:D28"/>
    <mergeCell ref="B29:D29"/>
    <mergeCell ref="B16:D16"/>
    <mergeCell ref="B20:G20"/>
    <mergeCell ref="B27:D27"/>
    <mergeCell ref="B31:D31"/>
    <mergeCell ref="B26:G26"/>
    <mergeCell ref="B30:G30"/>
    <mergeCell ref="B32:D32"/>
    <mergeCell ref="B21:D21"/>
    <mergeCell ref="B22:D22"/>
    <mergeCell ref="C1:E1"/>
    <mergeCell ref="C2:E2"/>
    <mergeCell ref="B18:E18"/>
    <mergeCell ref="F1:G1"/>
    <mergeCell ref="F2:G2"/>
    <mergeCell ref="D7:E7"/>
    <mergeCell ref="D8:E8"/>
    <mergeCell ref="D4:E4"/>
    <mergeCell ref="D5:E5"/>
    <mergeCell ref="F4:G4"/>
    <mergeCell ref="F5:G5"/>
    <mergeCell ref="B17:F17"/>
    <mergeCell ref="B11:D11"/>
    <mergeCell ref="B14:D14"/>
    <mergeCell ref="B15:D15"/>
    <mergeCell ref="B12:D12"/>
    <mergeCell ref="B13:D13"/>
    <mergeCell ref="B23:D23"/>
    <mergeCell ref="B19:D19"/>
    <mergeCell ref="B33:F33"/>
    <mergeCell ref="B24:D24"/>
    <mergeCell ref="B25:D25"/>
  </mergeCells>
  <dataValidations xWindow="892" yWindow="372" count="9">
    <dataValidation type="list" allowBlank="1" showErrorMessage="1" sqref="B43:B53" xr:uid="{00000000-0002-0000-0000-000000000000}">
      <formula1>$B$68:$B$75</formula1>
      <formula2>0</formula2>
    </dataValidation>
    <dataValidation type="decimal" allowBlank="1" showInputMessage="1" showErrorMessage="1" error="The max for this value for this field is 2 hours.  If additional hours are needed, please use 2e below and provide justification." sqref="F12" xr:uid="{00000000-0002-0000-0000-000001000000}">
      <formula1>0</formula1>
      <formula2>2</formula2>
    </dataValidation>
    <dataValidation type="decimal" allowBlank="1" showInputMessage="1" showErrorMessage="1" error="The max allowed for this field is 3 hours.  If additional hours are needed, please use 2e below and provide justification." sqref="F14" xr:uid="{00000000-0002-0000-0000-000002000000}">
      <formula1>0</formula1>
      <formula2>3</formula2>
    </dataValidation>
    <dataValidation type="decimal" operator="lessThanOrEqual" allowBlank="1" showInputMessage="1" showErrorMessage="1" error="The current max rate is $50" sqref="E31:E32 E21:E23" xr:uid="{00000000-0002-0000-0000-000003000000}">
      <formula1>50</formula1>
    </dataValidation>
    <dataValidation allowBlank="1" showInputMessage="1" showErrorMessage="1" prompt="Please enter most recent date in the mm/dd/yyyy format." sqref="F2:G2" xr:uid="{A0658F2D-BA2F-4A1B-8B52-CAB53A263A13}"/>
    <dataValidation allowBlank="1" showErrorMessage="1" prompt="_x000a_" sqref="E15 E24" xr:uid="{023220B2-B9E5-4FA1-B576-1F87D2F60B02}"/>
    <dataValidation allowBlank="1" showInputMessage="1" showErrorMessage="1" prompt="The rate will autofill based on the Inspection Date. Please complete that cell above." sqref="F15" xr:uid="{A6E63602-38D7-4F6C-AC85-945EAFB9E92F}"/>
    <dataValidation allowBlank="1" showInputMessage="1" showErrorMessage="1" prompt="The rate will autofill based on the Inspection Date. Please complete that cell above._x000a_" sqref="F24" xr:uid="{8F6E4AE4-DE16-4E82-B82F-6B3FFE05A8F5}"/>
    <dataValidation type="whole" operator="lessThanOrEqual" allowBlank="1" showInputMessage="1" showErrorMessage="1" error="The current max rate is $50" sqref="E12:E14" xr:uid="{554B0E0D-DDC3-4B55-95DA-A252B713E753}">
      <formula1>50</formula1>
    </dataValidation>
  </dataValidations>
  <pageMargins left="0.5" right="0.5" top="0.8" bottom="0.8" header="0.5" footer="0.5"/>
  <pageSetup firstPageNumber="0" orientation="portrait" horizontalDpi="300" verticalDpi="300" r:id="rId1"/>
  <headerFooter alignWithMargins="0"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Stewardship Invoice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wbsummer</dc:creator>
  <cp:lastModifiedBy>Mercer, Justin E</cp:lastModifiedBy>
  <cp:lastPrinted>2015-06-19T02:25:34Z</cp:lastPrinted>
  <dcterms:created xsi:type="dcterms:W3CDTF">2015-06-19T00:53:22Z</dcterms:created>
  <dcterms:modified xsi:type="dcterms:W3CDTF">2026-01-09T15:22:07Z</dcterms:modified>
</cp:coreProperties>
</file>